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701_耕地地すべり防止事業（佐那河内東３期）\08_R7年度\03_工事\03_Ｒ８徳耕　地すべり　佐那河内東３期　東山排水ボーリング工事\00_当初\17_積算システム帳票\17-3_工事費内訳書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工事費内訳書!$A$1:$G$70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工事費内訳書!$G$70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工事費内訳書!$I$70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70"/>
  <c r="G69"/>
  <c r="G66"/>
  <c r="G64"/>
  <c r="G63"/>
  <c r="G59"/>
  <c r="G58"/>
  <c r="G57"/>
  <c r="G53"/>
  <c r="G40"/>
  <c r="G36"/>
  <c r="G35"/>
  <c r="G31"/>
  <c r="G18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<sst xmlns="http://schemas.openxmlformats.org/spreadsheetml/2006/main">
  <si>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</si>
  <si>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</si>
  <si>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</si>
  <si>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</si>
  <si>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</si>
  <si>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Ｒ８徳耕　地すべり　佐那河内東３期　東山排水ボーリング工事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</si>
  <si>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</si>
  <si>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</si>
  <si>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</si>
  <si>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</si>
  <si>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</si>
  <si>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</si>
  <si>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</si>
  <si>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</si>
  <si>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</si>
  <si>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</si>
  <si>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Ａ1-1号横ﾎﾞｰﾘﾝｸﾞ工
_x000d_</t>
  </si>
  <si>
    <t>横ﾎﾞｰﾘﾝｸﾞ工
_x000d_</t>
  </si>
  <si>
    <t>水抜きﾎﾞｰﾘﾝｸﾞ
_x000d_φ86,礫質土</t>
  </si>
  <si>
    <t>ｍ</t>
  </si>
  <si>
    <t>水抜きﾎﾞｰﾘﾝｸﾞ
_x000d_φ86,軟岩</t>
  </si>
  <si>
    <t>保孔管
_x000d_VP40，有孔管</t>
  </si>
  <si>
    <t>孔口処理工
_x000d_</t>
  </si>
  <si>
    <t>床堀
_x000d_</t>
  </si>
  <si>
    <t>m3</t>
  </si>
  <si>
    <t>残土現地敷均し
_x000d_</t>
  </si>
  <si>
    <t>張ｺﾝｸﾘｰﾄ
_x000d_18-8-25(20)(高炉B) W/C60%</t>
  </si>
  <si>
    <t>張ｺﾝｸﾘｰﾄ型枠
_x000d_一般型枠,無筋構造物</t>
  </si>
  <si>
    <t>㎡</t>
  </si>
  <si>
    <t>裏栗石
_x000d_</t>
  </si>
  <si>
    <t>集水桝ｺﾝｸﾘｰﾄ
_x000d_18-8-25(20)(高炉B) W/C60%</t>
  </si>
  <si>
    <t>集水桝型枠
_x000d_一般型枠,小型構造物</t>
  </si>
  <si>
    <t>基礎砕石
_x000d_t＝150mm,RC-40</t>
  </si>
  <si>
    <t>排水パイプ
_x000d_VP75</t>
  </si>
  <si>
    <t>孔口背面水抜工
_x000d_</t>
  </si>
  <si>
    <t>ポリエチレン製ネット
_x000d_10*10mm</t>
  </si>
  <si>
    <t>ｺﾝｸﾘｰﾄｱﾝｶｰ
_x000d_8*50</t>
  </si>
  <si>
    <t>本</t>
  </si>
  <si>
    <t>流末処理工
_x000d_</t>
  </si>
  <si>
    <t>埋戻
_x000d_</t>
  </si>
  <si>
    <t>ポリエチレン管布設工
_x000d_高密度ポリエチレン管</t>
  </si>
  <si>
    <t>Ａ1-2号横ﾎﾞｰﾘﾝｸﾞ工
_x000d_</t>
  </si>
  <si>
    <t>直接工事費（仮設工）
_x000d_</t>
  </si>
  <si>
    <t>仮設工
_x000d_</t>
  </si>
  <si>
    <t>不整地運搬車
_x000d_往復</t>
  </si>
  <si>
    <t>足場工
_x000d_Ａ1-1号</t>
  </si>
  <si>
    <t>空m3</t>
  </si>
  <si>
    <t>足場工
_x000d_Ａ1-2号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</si>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</sst>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+G11+G63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+G12+G57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+G14+G18+G31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360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40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19</v>
      </c>
      <c r="F17" s="18">
        <v>400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15" t="s">
        <v>22</v>
      </c>
      <c r="D18" s="16"/>
      <c r="E18" s="17" t="s">
        <v>13</v>
      </c>
      <c r="F18" s="18">
        <v>1</v>
      </c>
      <c r="G18" s="19">
        <f>+G19+G20+G21+G22+G23+G24+G25+G26+G27+G28+G29+G30</f>
        <v>0</v>
      </c>
      <c r="H18" s="20"/>
      <c r="I18" s="21">
        <v>9</v>
      </c>
      <c r="J18" s="21">
        <v>3</v>
      </c>
    </row>
    <row r="19" ht="42" customHeight="1">
      <c r="A19" s="22"/>
      <c r="B19" s="23"/>
      <c r="C19" s="23"/>
      <c r="D19" s="24" t="s">
        <v>23</v>
      </c>
      <c r="E19" s="17" t="s">
        <v>24</v>
      </c>
      <c r="F19" s="18">
        <v>3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25</v>
      </c>
      <c r="E20" s="17" t="s">
        <v>24</v>
      </c>
      <c r="F20" s="18">
        <v>3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24</v>
      </c>
      <c r="F21" s="18">
        <v>0.90000000000000002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28</v>
      </c>
      <c r="F22" s="18">
        <v>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29</v>
      </c>
      <c r="E23" s="17" t="s">
        <v>28</v>
      </c>
      <c r="F23" s="18">
        <v>4.4000000000000004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30</v>
      </c>
      <c r="E24" s="17" t="s">
        <v>24</v>
      </c>
      <c r="F24" s="18">
        <v>0.69999999999999996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31</v>
      </c>
      <c r="E25" s="17" t="s">
        <v>28</v>
      </c>
      <c r="F25" s="18">
        <v>4.2000000000000002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32</v>
      </c>
      <c r="E26" s="17" t="s">
        <v>28</v>
      </c>
      <c r="F26" s="18">
        <v>3.2000000000000002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19</v>
      </c>
      <c r="F27" s="18">
        <v>12.5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19</v>
      </c>
      <c r="F28" s="18">
        <v>0.90000000000000002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28</v>
      </c>
      <c r="F29" s="18">
        <v>3.6000000000000001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37</v>
      </c>
      <c r="F30" s="18">
        <v>10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38</v>
      </c>
      <c r="D31" s="16"/>
      <c r="E31" s="17" t="s">
        <v>13</v>
      </c>
      <c r="F31" s="18">
        <v>1</v>
      </c>
      <c r="G31" s="19">
        <f>+G32+G33+G34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23</v>
      </c>
      <c r="E32" s="17" t="s">
        <v>24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39</v>
      </c>
      <c r="E33" s="17" t="s">
        <v>24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40</v>
      </c>
      <c r="E34" s="17" t="s">
        <v>19</v>
      </c>
      <c r="F34" s="18">
        <v>10</v>
      </c>
      <c r="G34" s="25"/>
      <c r="H34" s="20"/>
      <c r="I34" s="21">
        <v>25</v>
      </c>
      <c r="J34" s="21">
        <v>4</v>
      </c>
    </row>
    <row r="35" ht="42" customHeight="1">
      <c r="A35" s="22"/>
      <c r="B35" s="15" t="s">
        <v>41</v>
      </c>
      <c r="C35" s="15"/>
      <c r="D35" s="16"/>
      <c r="E35" s="17" t="s">
        <v>13</v>
      </c>
      <c r="F35" s="18">
        <v>1</v>
      </c>
      <c r="G35" s="19">
        <f>+G36+G40+G53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17</v>
      </c>
      <c r="D36" s="16"/>
      <c r="E36" s="17" t="s">
        <v>13</v>
      </c>
      <c r="F36" s="18">
        <v>1</v>
      </c>
      <c r="G36" s="19">
        <f>+G37+G38+G39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18</v>
      </c>
      <c r="E37" s="17" t="s">
        <v>19</v>
      </c>
      <c r="F37" s="18">
        <v>256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20</v>
      </c>
      <c r="E38" s="17" t="s">
        <v>19</v>
      </c>
      <c r="F38" s="18">
        <v>44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21</v>
      </c>
      <c r="E39" s="17" t="s">
        <v>19</v>
      </c>
      <c r="F39" s="18">
        <v>300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15" t="s">
        <v>22</v>
      </c>
      <c r="D40" s="16"/>
      <c r="E40" s="17" t="s">
        <v>13</v>
      </c>
      <c r="F40" s="18">
        <v>1</v>
      </c>
      <c r="G40" s="19">
        <f>+G41+G42+G43+G44+G45+G46+G47+G48+G49+G50+G51+G52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23</v>
      </c>
      <c r="E41" s="17" t="s">
        <v>24</v>
      </c>
      <c r="F41" s="18">
        <v>2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25</v>
      </c>
      <c r="E42" s="17" t="s">
        <v>24</v>
      </c>
      <c r="F42" s="18">
        <v>2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26</v>
      </c>
      <c r="E43" s="17" t="s">
        <v>24</v>
      </c>
      <c r="F43" s="18">
        <v>0.90000000000000002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27</v>
      </c>
      <c r="E44" s="17" t="s">
        <v>28</v>
      </c>
      <c r="F44" s="18">
        <v>5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29</v>
      </c>
      <c r="E45" s="17" t="s">
        <v>28</v>
      </c>
      <c r="F45" s="18">
        <v>4.4000000000000004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30</v>
      </c>
      <c r="E46" s="17" t="s">
        <v>24</v>
      </c>
      <c r="F46" s="18">
        <v>0.69999999999999996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31</v>
      </c>
      <c r="E47" s="17" t="s">
        <v>28</v>
      </c>
      <c r="F47" s="18">
        <v>4.2000000000000002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32</v>
      </c>
      <c r="E48" s="17" t="s">
        <v>28</v>
      </c>
      <c r="F48" s="18">
        <v>3.2000000000000002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33</v>
      </c>
      <c r="E49" s="17" t="s">
        <v>19</v>
      </c>
      <c r="F49" s="18">
        <v>10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34</v>
      </c>
      <c r="E50" s="17" t="s">
        <v>19</v>
      </c>
      <c r="F50" s="18">
        <v>0.90000000000000002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35</v>
      </c>
      <c r="E51" s="17" t="s">
        <v>28</v>
      </c>
      <c r="F51" s="18">
        <v>3.6000000000000001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36</v>
      </c>
      <c r="E52" s="17" t="s">
        <v>37</v>
      </c>
      <c r="F52" s="18">
        <v>10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15" t="s">
        <v>38</v>
      </c>
      <c r="D53" s="16"/>
      <c r="E53" s="17" t="s">
        <v>13</v>
      </c>
      <c r="F53" s="18">
        <v>1</v>
      </c>
      <c r="G53" s="19">
        <f>+G54+G55+G56</f>
        <v>0</v>
      </c>
      <c r="H53" s="20"/>
      <c r="I53" s="21">
        <v>44</v>
      </c>
      <c r="J53" s="21">
        <v>3</v>
      </c>
    </row>
    <row r="54" ht="42" customHeight="1">
      <c r="A54" s="22"/>
      <c r="B54" s="23"/>
      <c r="C54" s="23"/>
      <c r="D54" s="24" t="s">
        <v>23</v>
      </c>
      <c r="E54" s="17" t="s">
        <v>24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39</v>
      </c>
      <c r="E55" s="17" t="s">
        <v>24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40</v>
      </c>
      <c r="E56" s="17" t="s">
        <v>19</v>
      </c>
      <c r="F56" s="18">
        <v>7</v>
      </c>
      <c r="G56" s="25"/>
      <c r="H56" s="20"/>
      <c r="I56" s="21">
        <v>47</v>
      </c>
      <c r="J56" s="21">
        <v>4</v>
      </c>
    </row>
    <row r="57" ht="42" customHeight="1">
      <c r="A57" s="14" t="s">
        <v>42</v>
      </c>
      <c r="B57" s="15"/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1</v>
      </c>
    </row>
    <row r="58" ht="42" customHeight="1">
      <c r="A58" s="22"/>
      <c r="B58" s="15" t="s">
        <v>43</v>
      </c>
      <c r="C58" s="15"/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2</v>
      </c>
    </row>
    <row r="59" ht="42" customHeight="1">
      <c r="A59" s="22"/>
      <c r="B59" s="23"/>
      <c r="C59" s="15" t="s">
        <v>43</v>
      </c>
      <c r="D59" s="16"/>
      <c r="E59" s="17" t="s">
        <v>13</v>
      </c>
      <c r="F59" s="18">
        <v>1</v>
      </c>
      <c r="G59" s="19">
        <f>+G60+G61+G62</f>
        <v>0</v>
      </c>
      <c r="H59" s="20"/>
      <c r="I59" s="21">
        <v>50</v>
      </c>
      <c r="J59" s="21">
        <v>3</v>
      </c>
    </row>
    <row r="60" ht="42" customHeight="1">
      <c r="A60" s="22"/>
      <c r="B60" s="23"/>
      <c r="C60" s="23"/>
      <c r="D60" s="24" t="s">
        <v>44</v>
      </c>
      <c r="E60" s="17" t="s">
        <v>13</v>
      </c>
      <c r="F60" s="18">
        <v>1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45</v>
      </c>
      <c r="E61" s="17" t="s">
        <v>46</v>
      </c>
      <c r="F61" s="18">
        <v>1.8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47</v>
      </c>
      <c r="E62" s="17" t="s">
        <v>46</v>
      </c>
      <c r="F62" s="18">
        <v>16</v>
      </c>
      <c r="G62" s="25"/>
      <c r="H62" s="20"/>
      <c r="I62" s="21">
        <v>53</v>
      </c>
      <c r="J62" s="21">
        <v>4</v>
      </c>
    </row>
    <row r="63" ht="42" customHeight="1">
      <c r="A63" s="14" t="s">
        <v>48</v>
      </c>
      <c r="B63" s="15"/>
      <c r="C63" s="15"/>
      <c r="D63" s="16"/>
      <c r="E63" s="17" t="s">
        <v>13</v>
      </c>
      <c r="F63" s="18">
        <v>1</v>
      </c>
      <c r="G63" s="19">
        <f>+G64+G66</f>
        <v>0</v>
      </c>
      <c r="H63" s="20"/>
      <c r="I63" s="21">
        <v>54</v>
      </c>
      <c r="J63" s="21"/>
    </row>
    <row r="64" ht="42" customHeight="1">
      <c r="A64" s="14" t="s">
        <v>49</v>
      </c>
      <c r="B64" s="15"/>
      <c r="C64" s="15"/>
      <c r="D64" s="16"/>
      <c r="E64" s="17" t="s">
        <v>13</v>
      </c>
      <c r="F64" s="18">
        <v>1</v>
      </c>
      <c r="G64" s="19">
        <f>+G65</f>
        <v>0</v>
      </c>
      <c r="H64" s="20"/>
      <c r="I64" s="21">
        <v>55</v>
      </c>
      <c r="J64" s="21">
        <v>200</v>
      </c>
    </row>
    <row r="65" ht="42" customHeight="1">
      <c r="A65" s="14" t="s">
        <v>50</v>
      </c>
      <c r="B65" s="15"/>
      <c r="C65" s="15"/>
      <c r="D65" s="16"/>
      <c r="E65" s="17" t="s">
        <v>13</v>
      </c>
      <c r="F65" s="18">
        <v>1</v>
      </c>
      <c r="G65" s="25"/>
      <c r="H65" s="20"/>
      <c r="I65" s="21">
        <v>56</v>
      </c>
      <c r="J65" s="21"/>
    </row>
    <row r="66" ht="42" customHeight="1">
      <c r="A66" s="14" t="s">
        <v>51</v>
      </c>
      <c r="B66" s="15"/>
      <c r="C66" s="15"/>
      <c r="D66" s="16"/>
      <c r="E66" s="17" t="s">
        <v>13</v>
      </c>
      <c r="F66" s="18">
        <v>1</v>
      </c>
      <c r="G66" s="19">
        <f>+G67</f>
        <v>0</v>
      </c>
      <c r="H66" s="20"/>
      <c r="I66" s="21">
        <v>57</v>
      </c>
      <c r="J66" s="21">
        <v>210</v>
      </c>
    </row>
    <row r="67" ht="42" customHeight="1">
      <c r="A67" s="14" t="s">
        <v>52</v>
      </c>
      <c r="B67" s="15"/>
      <c r="C67" s="15"/>
      <c r="D67" s="16"/>
      <c r="E67" s="17" t="s">
        <v>13</v>
      </c>
      <c r="F67" s="18">
        <v>1</v>
      </c>
      <c r="G67" s="25"/>
      <c r="H67" s="20"/>
      <c r="I67" s="21">
        <v>58</v>
      </c>
      <c r="J67" s="21"/>
    </row>
    <row r="68" ht="42" customHeight="1">
      <c r="A68" s="14" t="s">
        <v>53</v>
      </c>
      <c r="B68" s="15"/>
      <c r="C68" s="15"/>
      <c r="D68" s="16"/>
      <c r="E68" s="17" t="s">
        <v>13</v>
      </c>
      <c r="F68" s="18">
        <v>1</v>
      </c>
      <c r="G68" s="25"/>
      <c r="H68" s="20"/>
      <c r="I68" s="21">
        <v>59</v>
      </c>
      <c r="J68" s="21">
        <v>220</v>
      </c>
    </row>
    <row r="69" ht="42" customHeight="1">
      <c r="A69" s="14" t="s">
        <v>54</v>
      </c>
      <c r="B69" s="15"/>
      <c r="C69" s="15"/>
      <c r="D69" s="16"/>
      <c r="E69" s="17" t="s">
        <v>13</v>
      </c>
      <c r="F69" s="18">
        <v>1</v>
      </c>
      <c r="G69" s="19">
        <f>+G10+G68</f>
        <v>0</v>
      </c>
      <c r="H69" s="20"/>
      <c r="I69" s="21">
        <v>60</v>
      </c>
      <c r="J69" s="21">
        <v>30</v>
      </c>
    </row>
    <row r="70" ht="42" customHeight="1">
      <c r="A70" s="26" t="s">
        <v>55</v>
      </c>
      <c r="B70" s="27"/>
      <c r="C70" s="27"/>
      <c r="D70" s="28"/>
      <c r="E70" s="29" t="s">
        <v>56</v>
      </c>
      <c r="F70" s="30" t="s">
        <v>56</v>
      </c>
      <c r="G70" s="31">
        <f>G69</f>
        <v>0</v>
      </c>
      <c r="I70" s="32">
        <v>61</v>
      </c>
      <c r="J70" s="32">
        <v>90</v>
      </c>
    </row>
    <row r="71" ht="42" customHeight="1"/>
    <row r="72" ht="42" customHeight="1"/>
  </sheetData>
  <sheetProtection sheet="1" objects="1" scenarios="1" spinCount="100000" saltValue="A7RsodwvMi5IfOY3XEbBWyWHsLnRh9LEPfUOgPtvRrqba2vrovadVZm/5bWk9zZcQQ6q3oL1/sXl+Rvl3LtgIQ==" hashValue="rIXOktsIN6PVlIGFO0vOhdHzDymRf8+L/+6DqDhOOLQIy0TJgx1Pv9NIE1xb1rt1dbMoiBFHWkH3liTflAPoTw==" algorithmName="SHA-512" password="FD80"/>
  <mergeCells count="28">
    <mergeCell ref="A70:D7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8:D18"/>
    <mergeCell ref="C31:D31"/>
    <mergeCell ref="B35:D35"/>
    <mergeCell ref="C36:D36"/>
    <mergeCell ref="C40:D40"/>
    <mergeCell ref="C53:D53"/>
    <mergeCell ref="A57:D57"/>
    <mergeCell ref="B58:D58"/>
    <mergeCell ref="C59:D59"/>
    <mergeCell ref="A63:D63"/>
    <mergeCell ref="A64:D64"/>
    <mergeCell ref="A65:D65"/>
    <mergeCell ref="A66:D66"/>
    <mergeCell ref="A67:D67"/>
    <mergeCell ref="A68:D68"/>
    <mergeCell ref="A69:D6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aida manae</cp:lastModifiedBy>
  <cp:lastPrinted>2020-10-12T05:07:54Z</cp:lastPrinted>
  <dcterms:created xsi:type="dcterms:W3CDTF">2014-01-09T08:55:00Z</dcterms:created>
  <dcterms:modified xsi:type="dcterms:W3CDTF">2026-03-12T05:17:10Z</dcterms:modified>
</cp:coreProperties>
</file>